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6" activeTab="0"/>
  </bookViews>
  <sheets>
    <sheet name="FEI6000-CM Rates" sheetId="1" r:id="rId1"/>
  </sheets>
  <definedNames>
    <definedName name="_xlnm.Print_Area" localSheetId="0">'FEI6000-CM Rates'!$A$1:$H$28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rFont val="Arial"/>
            <family val="2"/>
          </rPr>
          <t>Entire length of column, end to end</t>
        </r>
      </text>
    </comment>
    <comment ref="A5" authorId="0">
      <text>
        <r>
          <rPr>
            <sz val="10"/>
            <rFont val="Arial"/>
            <family val="2"/>
          </rPr>
          <t>Quantity of stops the machine must do to nail column. Remember that most stops result with nailing in two locations.</t>
        </r>
      </text>
    </comment>
    <comment ref="A6" authorId="0">
      <text>
        <r>
          <rPr>
            <sz val="10"/>
            <rFont val="Arial"/>
            <family val="2"/>
          </rPr>
          <t>The duration it takes the operator to push the boards up to the bump stop and press the cycle-start button.</t>
        </r>
      </text>
    </comment>
    <comment ref="A11" authorId="0">
      <text>
        <r>
          <rPr>
            <sz val="10"/>
            <rFont val="Arial"/>
            <family val="2"/>
          </rPr>
          <t>Inches per second the column travels when indexing to the next nail stop.</t>
        </r>
      </text>
    </comment>
    <comment ref="A12" authorId="0">
      <text>
        <r>
          <rPr>
            <sz val="10"/>
            <rFont val="Arial"/>
            <family val="2"/>
          </rPr>
          <t>Seconds per each nail stop, from stopping index, nailing and starting next index.</t>
        </r>
      </text>
    </comment>
    <comment ref="A14" authorId="0">
      <text>
        <r>
          <rPr>
            <sz val="10"/>
            <rFont val="Arial"/>
            <family val="2"/>
          </rPr>
          <t>Distance the new column must travel until first nailing.</t>
        </r>
      </text>
    </comment>
    <comment ref="A15" authorId="0">
      <text>
        <r>
          <rPr>
            <sz val="10"/>
            <rFont val="Arial"/>
            <family val="2"/>
          </rPr>
          <t>Additional nailing time for rollers and guns to get into position.</t>
        </r>
      </text>
    </comment>
    <comment ref="A16" authorId="0">
      <text>
        <r>
          <rPr>
            <sz val="10"/>
            <rFont val="Arial"/>
            <family val="2"/>
          </rPr>
          <t>Duration that the pinch rollers and guns take to clear the column work area.</t>
        </r>
      </text>
    </comment>
    <comment ref="A17" authorId="0">
      <text>
        <r>
          <rPr>
            <sz val="10"/>
            <rFont val="Arial"/>
            <family val="2"/>
          </rPr>
          <t>Distance the column must travel from last nailing until it is clear and the next column can start.</t>
        </r>
      </text>
    </comment>
    <comment ref="F4" authorId="0">
      <text>
        <r>
          <rPr>
            <sz val="10"/>
            <rFont val="Arial"/>
            <family val="2"/>
          </rPr>
          <t>Duration (in seconds) for one column to be assembled.</t>
        </r>
      </text>
    </comment>
    <comment ref="F5" authorId="0">
      <text>
        <r>
          <rPr>
            <sz val="10"/>
            <rFont val="Arial"/>
            <family val="2"/>
          </rPr>
          <t>Quantity of columns capable of being assembled in one minute (60 seconds).</t>
        </r>
      </text>
    </comment>
    <comment ref="F6" authorId="0">
      <text>
        <r>
          <rPr>
            <sz val="10"/>
            <rFont val="Arial"/>
            <family val="2"/>
          </rPr>
          <t>Quantity of columns that can be assembled in one hour (3600 minutes).</t>
        </r>
      </text>
    </comment>
    <comment ref="F7" authorId="0">
      <text>
        <r>
          <rPr>
            <sz val="10"/>
            <rFont val="Arial"/>
            <family val="2"/>
          </rPr>
          <t>Quantity of columns that can be assembled in an eight hour work day (28800 minutes).</t>
        </r>
      </text>
    </comment>
    <comment ref="G18" authorId="0">
      <text>
        <r>
          <rPr>
            <sz val="10"/>
            <rFont val="Arial"/>
            <family val="2"/>
          </rPr>
          <t>Hover over text to read additional information regarding its use.</t>
        </r>
      </text>
    </comment>
  </commentList>
</comments>
</file>

<file path=xl/sharedStrings.xml><?xml version="1.0" encoding="utf-8"?>
<sst xmlns="http://schemas.openxmlformats.org/spreadsheetml/2006/main" count="47" uniqueCount="43">
  <si>
    <t>FEI-6000 CM COLUMN LAMINATING RATES</t>
  </si>
  <si>
    <t>COLUMN DETAILS</t>
  </si>
  <si>
    <t>CALCULATED RATES</t>
  </si>
  <si>
    <t xml:space="preserve">finished length: </t>
  </si>
  <si>
    <t xml:space="preserve"> inches</t>
  </si>
  <si>
    <t xml:space="preserve">cycle time = </t>
  </si>
  <si>
    <t xml:space="preserve"> sec / column</t>
  </si>
  <si>
    <t xml:space="preserve">nail stops: </t>
  </si>
  <si>
    <t xml:space="preserve"> per column</t>
  </si>
  <si>
    <t xml:space="preserve">ppm = </t>
  </si>
  <si>
    <t xml:space="preserve"> column / min</t>
  </si>
  <si>
    <t xml:space="preserve">handling time: </t>
  </si>
  <si>
    <t xml:space="preserve">pph = </t>
  </si>
  <si>
    <t xml:space="preserve"> column / hour</t>
  </si>
  <si>
    <t xml:space="preserve">ppd = </t>
  </si>
  <si>
    <t xml:space="preserve"> column / 8 hrs</t>
  </si>
  <si>
    <t>FEI-6000 CM DETAILS</t>
  </si>
  <si>
    <t>LEGEND</t>
  </si>
  <si>
    <t xml:space="preserve">index speed: </t>
  </si>
  <si>
    <t xml:space="preserve"> inches/sec</t>
  </si>
  <si>
    <t xml:space="preserve">nailing delay: </t>
  </si>
  <si>
    <t xml:space="preserve"> sec/nail stop</t>
  </si>
  <si>
    <t xml:space="preserve"> - change per column</t>
  </si>
  <si>
    <t xml:space="preserve">loading travel: </t>
  </si>
  <si>
    <t xml:space="preserve"> - should not alter</t>
  </si>
  <si>
    <t xml:space="preserve">initial nail delay: </t>
  </si>
  <si>
    <t xml:space="preserve"> seconds</t>
  </si>
  <si>
    <t xml:space="preserve">release delay: </t>
  </si>
  <si>
    <t xml:space="preserve"> - calculated</t>
  </si>
  <si>
    <t xml:space="preserve">eject travel: </t>
  </si>
  <si>
    <t>UNDERSTANDING THE DETAILS</t>
  </si>
  <si>
    <t xml:space="preserve">“finished length” </t>
  </si>
  <si>
    <t>is the length of the finished column in inches from end to end.</t>
  </si>
  <si>
    <t xml:space="preserve">“nail stops” </t>
  </si>
  <si>
    <r>
      <t xml:space="preserve">is the number of times the equipment stops the column to nail. The equipment uses 4 nail guns and each pair are aligned across from each other. If the column pattern uses 6” spacing and the guns are spaced 12” apart, the guns need to stop ½ of the time. This value is most likely </t>
    </r>
    <r>
      <rPr>
        <b/>
        <i/>
        <sz val="10"/>
        <rFont val="Arial"/>
        <family val="2"/>
      </rPr>
      <t>not</t>
    </r>
    <r>
      <rPr>
        <sz val="10"/>
        <rFont val="Arial"/>
        <family val="2"/>
      </rPr>
      <t xml:space="preserve"> equal to the quantity of nails along the length of the board.</t>
    </r>
  </si>
  <si>
    <t xml:space="preserve">“handling time” </t>
  </si>
  <si>
    <t>is the seconds that accumulate from the last column before the new column is in place and the Cycle Start pressed.</t>
  </si>
  <si>
    <t xml:space="preserve">Note #1: </t>
  </si>
  <si>
    <t>the calculated rates assume 100% uptime on the machine, except for the following Notes</t>
  </si>
  <si>
    <t xml:space="preserve">Note #2: </t>
  </si>
  <si>
    <t>the calculated cycle time does not account for reloading of the nail guns</t>
  </si>
  <si>
    <t xml:space="preserve">Note #3: </t>
  </si>
  <si>
    <t>the calculated cycle time does not account for changing patterns between product runs on the user interface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</si>
</sst>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0.00"/>
    <numFmt numFmtId="167" formatCode="0"/>
    <numFmt numFmtId="168" formatCode="0.000"/>
    <numFmt numFmtId="169" formatCode="0.0"/>
  </numFmts>
  <fonts count="6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0" fillId="0" borderId="3" xfId="0" applyFont="1" applyBorder="1" applyAlignment="1">
      <alignment horizontal="right"/>
    </xf>
    <xf numFmtId="165" fontId="0" fillId="3" borderId="0" xfId="0" applyNumberFormat="1" applyFont="1" applyFill="1" applyAlignment="1">
      <alignment horizontal="center"/>
    </xf>
    <xf numFmtId="164" fontId="0" fillId="0" borderId="4" xfId="0" applyFont="1" applyBorder="1" applyAlignment="1">
      <alignment/>
    </xf>
    <xf numFmtId="164" fontId="0" fillId="4" borderId="3" xfId="0" applyFont="1" applyFill="1" applyBorder="1" applyAlignment="1">
      <alignment horizontal="right"/>
    </xf>
    <xf numFmtId="165" fontId="0" fillId="5" borderId="0" xfId="0" applyNumberFormat="1" applyFont="1" applyFill="1" applyAlignment="1">
      <alignment horizontal="center"/>
    </xf>
    <xf numFmtId="164" fontId="0" fillId="4" borderId="4" xfId="0" applyFont="1" applyFill="1" applyBorder="1" applyAlignment="1">
      <alignment/>
    </xf>
    <xf numFmtId="164" fontId="0" fillId="3" borderId="0" xfId="0" applyFont="1" applyFill="1" applyBorder="1" applyAlignment="1">
      <alignment horizontal="center"/>
    </xf>
    <xf numFmtId="166" fontId="0" fillId="5" borderId="0" xfId="0" applyNumberFormat="1" applyFont="1" applyFill="1" applyAlignment="1">
      <alignment horizontal="center"/>
    </xf>
    <xf numFmtId="164" fontId="0" fillId="0" borderId="5" xfId="0" applyFont="1" applyBorder="1" applyAlignment="1">
      <alignment horizontal="right"/>
    </xf>
    <xf numFmtId="165" fontId="0" fillId="3" borderId="1" xfId="0" applyNumberFormat="1" applyFont="1" applyFill="1" applyBorder="1" applyAlignment="1">
      <alignment horizontal="center"/>
    </xf>
    <xf numFmtId="164" fontId="0" fillId="0" borderId="6" xfId="0" applyFont="1" applyBorder="1" applyAlignment="1">
      <alignment/>
    </xf>
    <xf numFmtId="166" fontId="0" fillId="5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4" borderId="5" xfId="0" applyFont="1" applyFill="1" applyBorder="1" applyAlignment="1">
      <alignment horizontal="right"/>
    </xf>
    <xf numFmtId="167" fontId="0" fillId="5" borderId="1" xfId="0" applyNumberFormat="1" applyFont="1" applyFill="1" applyBorder="1" applyAlignment="1">
      <alignment horizontal="center"/>
    </xf>
    <xf numFmtId="164" fontId="0" fillId="4" borderId="6" xfId="0" applyFont="1" applyFill="1" applyBorder="1" applyAlignment="1">
      <alignment/>
    </xf>
    <xf numFmtId="168" fontId="3" fillId="6" borderId="0" xfId="0" applyNumberFormat="1" applyFont="1" applyFill="1" applyAlignment="1">
      <alignment horizontal="center"/>
    </xf>
    <xf numFmtId="164" fontId="0" fillId="0" borderId="3" xfId="0" applyFont="1" applyBorder="1" applyAlignment="1">
      <alignment/>
    </xf>
    <xf numFmtId="164" fontId="0" fillId="3" borderId="3" xfId="0" applyFont="1" applyFill="1" applyBorder="1" applyAlignment="1">
      <alignment horizontal="center"/>
    </xf>
    <xf numFmtId="168" fontId="3" fillId="0" borderId="0" xfId="0" applyNumberFormat="1" applyFont="1" applyFill="1" applyAlignment="1">
      <alignment horizontal="center"/>
    </xf>
    <xf numFmtId="168" fontId="3" fillId="6" borderId="3" xfId="0" applyNumberFormat="1" applyFont="1" applyFill="1" applyBorder="1" applyAlignment="1">
      <alignment horizontal="center"/>
    </xf>
    <xf numFmtId="169" fontId="0" fillId="5" borderId="5" xfId="0" applyNumberFormat="1" applyFont="1" applyFill="1" applyBorder="1" applyAlignment="1">
      <alignment horizontal="center"/>
    </xf>
    <xf numFmtId="168" fontId="3" fillId="6" borderId="1" xfId="0" applyNumberFormat="1" applyFont="1" applyFill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1" xfId="0" applyFont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4" fillId="0" borderId="3" xfId="0" applyFont="1" applyBorder="1" applyAlignment="1">
      <alignment horizontal="right" vertical="top"/>
    </xf>
    <xf numFmtId="164" fontId="0" fillId="0" borderId="4" xfId="0" applyFont="1" applyBorder="1" applyAlignment="1">
      <alignment vertical="top" wrapText="1"/>
    </xf>
    <xf numFmtId="164" fontId="4" fillId="0" borderId="3" xfId="0" applyFont="1" applyBorder="1" applyAlignment="1">
      <alignment horizontal="right"/>
    </xf>
    <xf numFmtId="164" fontId="4" fillId="0" borderId="5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90" zoomScaleNormal="90" workbookViewId="0" topLeftCell="A1">
      <selection activeCell="A28" sqref="A28"/>
    </sheetView>
  </sheetViews>
  <sheetFormatPr defaultColWidth="12.57421875" defaultRowHeight="12.75"/>
  <cols>
    <col min="1" max="1" width="26.00390625" style="1" customWidth="1"/>
    <col min="2" max="2" width="13.28125" style="1" customWidth="1"/>
    <col min="3" max="3" width="20.8515625" style="1" customWidth="1"/>
    <col min="4" max="5" width="5.8515625" style="1" customWidth="1"/>
    <col min="6" max="6" width="20.140625" style="1" customWidth="1"/>
    <col min="7" max="7" width="13.28125" style="1" customWidth="1"/>
    <col min="8" max="8" width="22.7109375" style="1" customWidth="1"/>
    <col min="9" max="16384" width="11.57421875" style="1" customWidth="1"/>
  </cols>
  <sheetData>
    <row r="1" spans="1:8" s="3" customFormat="1" ht="23.25">
      <c r="A1" s="2" t="s">
        <v>0</v>
      </c>
      <c r="B1" s="2"/>
      <c r="C1" s="2"/>
      <c r="D1" s="2"/>
      <c r="E1" s="2"/>
      <c r="F1" s="2"/>
      <c r="G1" s="2"/>
      <c r="H1" s="2"/>
    </row>
    <row r="2" ht="12.75"/>
    <row r="3" spans="1:8" ht="12.75">
      <c r="A3" s="4" t="s">
        <v>1</v>
      </c>
      <c r="B3" s="4"/>
      <c r="C3" s="4"/>
      <c r="F3" s="4" t="s">
        <v>2</v>
      </c>
      <c r="G3" s="4"/>
      <c r="H3" s="4"/>
    </row>
    <row r="4" spans="1:8" ht="12.75">
      <c r="A4" s="5" t="s">
        <v>3</v>
      </c>
      <c r="B4" s="6">
        <v>240</v>
      </c>
      <c r="C4" s="7" t="s">
        <v>4</v>
      </c>
      <c r="F4" s="8" t="s">
        <v>5</v>
      </c>
      <c r="G4" s="9">
        <f>((B4/B11)+(B5*B12)+((B14/B11)+B15+B16+(B17/B11)))+B6</f>
        <v>84.92</v>
      </c>
      <c r="H4" s="10" t="s">
        <v>6</v>
      </c>
    </row>
    <row r="5" spans="1:8" ht="12.75">
      <c r="A5" s="5" t="s">
        <v>7</v>
      </c>
      <c r="B5" s="11">
        <v>15</v>
      </c>
      <c r="C5" s="7" t="s">
        <v>8</v>
      </c>
      <c r="F5" s="8" t="s">
        <v>9</v>
      </c>
      <c r="G5" s="12">
        <f>60/G4</f>
        <v>0.706547338671691</v>
      </c>
      <c r="H5" s="10" t="s">
        <v>10</v>
      </c>
    </row>
    <row r="6" spans="1:8" ht="12.75">
      <c r="A6" s="13" t="s">
        <v>11</v>
      </c>
      <c r="B6" s="14">
        <v>6</v>
      </c>
      <c r="C6" s="15" t="s">
        <v>6</v>
      </c>
      <c r="F6" s="8" t="s">
        <v>12</v>
      </c>
      <c r="G6" s="16">
        <f>3600/G4</f>
        <v>42.39284032030146</v>
      </c>
      <c r="H6" s="10" t="s">
        <v>13</v>
      </c>
    </row>
    <row r="7" spans="1:8" ht="14.25">
      <c r="A7" s="17"/>
      <c r="B7" s="18"/>
      <c r="C7" s="19"/>
      <c r="F7" s="20" t="s">
        <v>14</v>
      </c>
      <c r="G7" s="21">
        <f>G6*8</f>
        <v>339.1427225624117</v>
      </c>
      <c r="H7" s="22" t="s">
        <v>15</v>
      </c>
    </row>
    <row r="8" ht="14.25" customHeight="1"/>
    <row r="9" ht="14.25" customHeight="1"/>
    <row r="10" spans="1:8" ht="12.75">
      <c r="A10" s="4" t="s">
        <v>16</v>
      </c>
      <c r="B10" s="4"/>
      <c r="C10" s="4"/>
      <c r="F10" s="4" t="s">
        <v>17</v>
      </c>
      <c r="G10" s="4"/>
      <c r="H10" s="4"/>
    </row>
    <row r="11" spans="1:8" ht="12.75">
      <c r="A11" s="5" t="s">
        <v>18</v>
      </c>
      <c r="B11" s="23">
        <v>12.5</v>
      </c>
      <c r="C11" s="7" t="s">
        <v>19</v>
      </c>
      <c r="F11" s="24"/>
      <c r="H11" s="7"/>
    </row>
    <row r="12" spans="1:8" ht="12.75">
      <c r="A12" s="5" t="s">
        <v>20</v>
      </c>
      <c r="B12" s="23">
        <v>2.68</v>
      </c>
      <c r="C12" s="7" t="s">
        <v>21</v>
      </c>
      <c r="F12" s="25"/>
      <c r="G12" s="7" t="s">
        <v>22</v>
      </c>
      <c r="H12" s="7"/>
    </row>
    <row r="13" spans="1:8" ht="12.75">
      <c r="A13" s="24"/>
      <c r="B13" s="26"/>
      <c r="C13" s="7"/>
      <c r="F13" s="24"/>
      <c r="H13" s="7"/>
    </row>
    <row r="14" spans="1:8" ht="12.75">
      <c r="A14" s="5" t="s">
        <v>23</v>
      </c>
      <c r="B14" s="23">
        <v>62</v>
      </c>
      <c r="C14" s="7" t="s">
        <v>4</v>
      </c>
      <c r="F14" s="27"/>
      <c r="G14" s="7" t="s">
        <v>24</v>
      </c>
      <c r="H14" s="7"/>
    </row>
    <row r="15" spans="1:8" ht="12.75">
      <c r="A15" s="5" t="s">
        <v>25</v>
      </c>
      <c r="B15" s="23">
        <v>3.76</v>
      </c>
      <c r="C15" s="7" t="s">
        <v>26</v>
      </c>
      <c r="F15" s="24"/>
      <c r="H15" s="7"/>
    </row>
    <row r="16" spans="1:8" ht="12.75">
      <c r="A16" s="5" t="s">
        <v>27</v>
      </c>
      <c r="B16" s="23">
        <v>5.36</v>
      </c>
      <c r="C16" s="7" t="s">
        <v>26</v>
      </c>
      <c r="F16" s="28"/>
      <c r="G16" s="7" t="s">
        <v>28</v>
      </c>
      <c r="H16" s="7"/>
    </row>
    <row r="17" spans="1:8" ht="14.25">
      <c r="A17" s="13" t="s">
        <v>29</v>
      </c>
      <c r="B17" s="29">
        <v>68</v>
      </c>
      <c r="C17" s="15" t="s">
        <v>4</v>
      </c>
      <c r="F17" s="30"/>
      <c r="G17" s="31"/>
      <c r="H17" s="15"/>
    </row>
    <row r="18" ht="12.75">
      <c r="E18" s="32"/>
    </row>
    <row r="19" ht="12.75"/>
    <row r="21" spans="1:8" ht="14.25">
      <c r="A21" s="4" t="s">
        <v>30</v>
      </c>
      <c r="B21" s="4"/>
      <c r="C21" s="4"/>
      <c r="D21" s="4"/>
      <c r="E21" s="4"/>
      <c r="F21" s="4"/>
      <c r="G21" s="4"/>
      <c r="H21" s="4"/>
    </row>
    <row r="22" spans="1:8" ht="18" customHeight="1">
      <c r="A22" s="33" t="s">
        <v>31</v>
      </c>
      <c r="B22" s="34" t="s">
        <v>32</v>
      </c>
      <c r="C22" s="34"/>
      <c r="D22" s="34"/>
      <c r="E22" s="34"/>
      <c r="F22" s="34"/>
      <c r="G22" s="34"/>
      <c r="H22" s="34"/>
    </row>
    <row r="23" spans="1:8" ht="39.75" customHeight="1">
      <c r="A23" s="33" t="s">
        <v>33</v>
      </c>
      <c r="B23" s="34" t="s">
        <v>34</v>
      </c>
      <c r="C23" s="34"/>
      <c r="D23" s="34"/>
      <c r="E23" s="34"/>
      <c r="F23" s="34"/>
      <c r="G23" s="34"/>
      <c r="H23" s="34"/>
    </row>
    <row r="24" spans="1:8" ht="18" customHeight="1">
      <c r="A24" s="33" t="s">
        <v>35</v>
      </c>
      <c r="B24" s="34" t="s">
        <v>36</v>
      </c>
      <c r="C24" s="34"/>
      <c r="D24" s="34"/>
      <c r="E24" s="34"/>
      <c r="F24" s="34"/>
      <c r="G24" s="34"/>
      <c r="H24" s="34"/>
    </row>
    <row r="25" spans="1:8" ht="14.25">
      <c r="A25" s="24"/>
      <c r="H25" s="7"/>
    </row>
    <row r="26" spans="1:8" ht="14.25">
      <c r="A26" s="35" t="s">
        <v>37</v>
      </c>
      <c r="B26" s="1" t="s">
        <v>38</v>
      </c>
      <c r="H26" s="7"/>
    </row>
    <row r="27" spans="1:8" ht="14.25">
      <c r="A27" s="35" t="s">
        <v>39</v>
      </c>
      <c r="B27" s="1" t="s">
        <v>40</v>
      </c>
      <c r="H27" s="7"/>
    </row>
    <row r="28" spans="1:8" ht="14.25">
      <c r="A28" s="36" t="s">
        <v>41</v>
      </c>
      <c r="B28" s="31" t="s">
        <v>42</v>
      </c>
      <c r="C28" s="31"/>
      <c r="D28" s="31"/>
      <c r="E28" s="31"/>
      <c r="F28" s="31"/>
      <c r="G28" s="31"/>
      <c r="H28" s="15"/>
    </row>
  </sheetData>
  <sheetProtection selectLockedCells="1" selectUnlockedCells="1"/>
  <mergeCells count="12">
    <mergeCell ref="A1:H1"/>
    <mergeCell ref="A3:C3"/>
    <mergeCell ref="F3:H3"/>
    <mergeCell ref="A10:C10"/>
    <mergeCell ref="F10:H10"/>
    <mergeCell ref="G12:H12"/>
    <mergeCell ref="G14:H14"/>
    <mergeCell ref="G16:H16"/>
    <mergeCell ref="A21:H21"/>
    <mergeCell ref="B22:H22"/>
    <mergeCell ref="B23:H23"/>
    <mergeCell ref="B24:H24"/>
  </mergeCells>
  <printOptions horizontalCentered="1" verticalCentered="1"/>
  <pageMargins left="0.7875" right="0.7875" top="0.7875" bottom="0.7875" header="0.5118055555555555" footer="0.5118055555555555"/>
  <pageSetup firstPageNumber="1" useFirstPageNumber="1" fitToHeight="1" fitToWidth="1" horizontalDpi="300" verticalDpi="3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Kenny Kruger</dc:creator>
  <cp:keywords/>
  <dc:description/>
  <cp:lastModifiedBy/>
  <cp:lastPrinted>2011-11-29T18:15:13Z</cp:lastPrinted>
  <dcterms:created xsi:type="dcterms:W3CDTF">2011-11-16T19:08:12Z</dcterms:created>
  <dcterms:modified xsi:type="dcterms:W3CDTF">2013-05-14T20:25:51Z</dcterms:modified>
  <cp:category/>
  <cp:version/>
  <cp:contentType/>
  <cp:contentStatus/>
  <cp:revision>17</cp:revision>
</cp:coreProperties>
</file>